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n.szatkowski\AppData\Local\Microsoft\Windows\INetCache\Content.Outlook\XN1FNAOQ\"/>
    </mc:Choice>
  </mc:AlternateContent>
  <xr:revisionPtr revIDLastSave="0" documentId="13_ncr:1_{3160125C-F62F-4E99-A8C1-DED8050A963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Zestawienie" sheetId="1" r:id="rId1"/>
    <sheet name="Lubawka" sheetId="4" r:id="rId2"/>
    <sheet name="Marciszów" sheetId="5" r:id="rId3"/>
    <sheet name="Czarny Bór" sheetId="3" r:id="rId4"/>
  </sheets>
  <externalReferences>
    <externalReference r:id="rId5"/>
  </externalReferences>
  <definedNames>
    <definedName name="__bookmark_2">[1]Sheet1!$A$351</definedName>
    <definedName name="__bookmark_3">[1]Sheet1!$A$352</definedName>
    <definedName name="__bookmark_4">[1]Sheet1!$A$353</definedName>
    <definedName name="__bookmark_5">[1]Sheet1!$A$354</definedName>
    <definedName name="__bookmark_6">[1]Sheet1!$A$355</definedName>
    <definedName name="__bookmark_7">[1]Sheet1!$A$356</definedName>
    <definedName name="_xlnm.Print_Titles" localSheetId="0">Zestawienie!$3:$4</definedName>
  </definedNames>
  <calcPr calcId="181029"/>
</workbook>
</file>

<file path=xl/calcChain.xml><?xml version="1.0" encoding="utf-8"?>
<calcChain xmlns="http://schemas.openxmlformats.org/spreadsheetml/2006/main">
  <c r="H8" i="4" l="1"/>
  <c r="H9" i="3"/>
  <c r="J8" i="3" l="1"/>
  <c r="J7" i="3"/>
  <c r="J6" i="3"/>
  <c r="J5" i="3"/>
  <c r="J11" i="1"/>
  <c r="J10" i="1"/>
  <c r="J9" i="1"/>
  <c r="H6" i="5" l="1"/>
  <c r="J5" i="5"/>
  <c r="J7" i="4"/>
  <c r="J6" i="4"/>
  <c r="J5" i="4"/>
  <c r="H13" i="1" l="1"/>
  <c r="J12" i="1"/>
  <c r="J8" i="1"/>
  <c r="J7" i="1"/>
  <c r="J6" i="1"/>
  <c r="J5" i="1" l="1"/>
</calcChain>
</file>

<file path=xl/sharedStrings.xml><?xml version="1.0" encoding="utf-8"?>
<sst xmlns="http://schemas.openxmlformats.org/spreadsheetml/2006/main" count="171" uniqueCount="44">
  <si>
    <t>Nadleśnictwo Kamienna Góra</t>
  </si>
  <si>
    <t>Załącznik nr 1 do ogłoszenia</t>
  </si>
  <si>
    <t>Leśnictwo</t>
  </si>
  <si>
    <t>Adres leśny                               (oddz. pododdz. wydz.)</t>
  </si>
  <si>
    <t>Gmina</t>
  </si>
  <si>
    <t>Obręb ewidencyjny</t>
  </si>
  <si>
    <t>Numer</t>
  </si>
  <si>
    <t>Rodzaj</t>
  </si>
  <si>
    <t>Klasa</t>
  </si>
  <si>
    <t>Powierzchnia</t>
  </si>
  <si>
    <t>Cena wywoławcza czynszu</t>
  </si>
  <si>
    <t>działki</t>
  </si>
  <si>
    <t>użytku</t>
  </si>
  <si>
    <t>gleby</t>
  </si>
  <si>
    <t>w ha</t>
  </si>
  <si>
    <t>za 1 ha</t>
  </si>
  <si>
    <t>za powierzchnię</t>
  </si>
  <si>
    <t>Marciszów</t>
  </si>
  <si>
    <t xml:space="preserve">R </t>
  </si>
  <si>
    <t>IV b</t>
  </si>
  <si>
    <t>Ł</t>
  </si>
  <si>
    <t>IV</t>
  </si>
  <si>
    <t>V</t>
  </si>
  <si>
    <t>Jarkowice</t>
  </si>
  <si>
    <t>Sporządził: Emilian Szatkowski</t>
  </si>
  <si>
    <t>Gmina Lubawka</t>
  </si>
  <si>
    <t>Gmina Marciszów</t>
  </si>
  <si>
    <t>Ps</t>
  </si>
  <si>
    <t>741/43</t>
  </si>
  <si>
    <t>234 - m - 00</t>
  </si>
  <si>
    <t xml:space="preserve">Lubawka </t>
  </si>
  <si>
    <t>234 - o - 00</t>
  </si>
  <si>
    <t>253 - h - 00</t>
  </si>
  <si>
    <t>Niedamirów</t>
  </si>
  <si>
    <t>Czarny Bór</t>
  </si>
  <si>
    <t>43 - p - 00 ( część )</t>
  </si>
  <si>
    <t>Br-Ps</t>
  </si>
  <si>
    <t>Gmina Czarny Bór</t>
  </si>
  <si>
    <t>61 - f - 00</t>
  </si>
  <si>
    <t>Grzędy</t>
  </si>
  <si>
    <t>645/2</t>
  </si>
  <si>
    <t>35 - j - 00</t>
  </si>
  <si>
    <t>35 - k - 00</t>
  </si>
  <si>
    <t>35 - i - 00 ( część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</si>
</sst>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8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/>
    </xf>
    <xf numFmtId="0" fontId="23" fillId="0" borderId="0" xfId="0" applyFont="1"/>
    <xf numFmtId="4" fontId="24" fillId="0" borderId="22" xfId="0" applyNumberFormat="1" applyFont="1" applyBorder="1" applyAlignment="1">
      <alignment vertical="center" wrapText="1"/>
    </xf>
    <xf numFmtId="4" fontId="24" fillId="0" borderId="20" xfId="0" applyNumberFormat="1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an.szatkowski/Desktop/MD/GRUNTY%20ROLNE%20-%20STAWY%20RYBNE/Dzier&#380;awy%20IV%20przetarg/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K19" sqref="K19"/>
    </sheetView>
  </sheetViews>
  <sheetFormatPr defaultRowHeight="15" customHeight="1" x14ac:dyDescent="0.25"/>
  <cols>
    <col min="1" max="1" width="12.5703125" customWidth="1"/>
    <col min="2" max="2" width="18.85546875" customWidth="1"/>
    <col min="3" max="3" width="15.7109375" customWidth="1"/>
    <col min="4" max="4" width="12.5703125" customWidth="1"/>
    <col min="5" max="5" width="8.5703125" customWidth="1"/>
    <col min="6" max="7" width="7.140625" customWidth="1"/>
    <col min="8" max="8" width="12" customWidth="1"/>
    <col min="9" max="9" width="10.85546875" customWidth="1"/>
    <col min="10" max="10" width="14" customWidth="1"/>
  </cols>
  <sheetData>
    <row r="1" spans="1:11" ht="15" customHeight="1" x14ac:dyDescent="0.25">
      <c r="A1" s="27" t="s">
        <v>0</v>
      </c>
      <c r="B1" s="27"/>
      <c r="J1" s="1" t="s">
        <v>1</v>
      </c>
      <c r="K1" s="1"/>
    </row>
    <row r="2" spans="1:11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customHeight="1" x14ac:dyDescent="0.25">
      <c r="A3" s="28" t="s">
        <v>2</v>
      </c>
      <c r="B3" s="30" t="s">
        <v>3</v>
      </c>
      <c r="C3" s="22" t="s">
        <v>4</v>
      </c>
      <c r="D3" s="2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4" t="s">
        <v>10</v>
      </c>
      <c r="J3" s="25"/>
    </row>
    <row r="4" spans="1:11" ht="15" customHeight="1" x14ac:dyDescent="0.25">
      <c r="A4" s="29"/>
      <c r="B4" s="31"/>
      <c r="C4" s="23"/>
      <c r="D4" s="23"/>
      <c r="E4" s="4" t="s">
        <v>11</v>
      </c>
      <c r="F4" s="4" t="s">
        <v>12</v>
      </c>
      <c r="G4" s="4" t="s">
        <v>13</v>
      </c>
      <c r="H4" s="4" t="s">
        <v>14</v>
      </c>
      <c r="I4" s="5" t="s">
        <v>15</v>
      </c>
      <c r="J4" s="6" t="s">
        <v>16</v>
      </c>
    </row>
    <row r="5" spans="1:11" ht="15" customHeight="1" x14ac:dyDescent="0.25">
      <c r="A5" s="7" t="s">
        <v>17</v>
      </c>
      <c r="B5" s="8" t="s">
        <v>35</v>
      </c>
      <c r="C5" s="10" t="s">
        <v>17</v>
      </c>
      <c r="D5" s="11" t="s">
        <v>17</v>
      </c>
      <c r="E5" s="11" t="s">
        <v>28</v>
      </c>
      <c r="F5" s="11" t="s">
        <v>27</v>
      </c>
      <c r="G5" s="11" t="s">
        <v>21</v>
      </c>
      <c r="H5" s="12">
        <v>0.85</v>
      </c>
      <c r="I5" s="19">
        <v>238.58</v>
      </c>
      <c r="J5" s="19">
        <f t="shared" ref="J5" si="0">H5*I5</f>
        <v>202.79300000000001</v>
      </c>
    </row>
    <row r="6" spans="1:11" ht="15" customHeight="1" x14ac:dyDescent="0.25">
      <c r="A6" s="7" t="s">
        <v>23</v>
      </c>
      <c r="B6" s="8" t="s">
        <v>29</v>
      </c>
      <c r="C6" s="9" t="s">
        <v>30</v>
      </c>
      <c r="D6" s="20" t="s">
        <v>23</v>
      </c>
      <c r="E6" s="14">
        <v>624</v>
      </c>
      <c r="F6" s="14" t="s">
        <v>20</v>
      </c>
      <c r="G6" s="14" t="s">
        <v>22</v>
      </c>
      <c r="H6" s="15">
        <v>1.7958000000000001</v>
      </c>
      <c r="I6" s="19">
        <v>69.260000000000005</v>
      </c>
      <c r="J6" s="18">
        <f t="shared" ref="J6:J12" si="1">H6*I6</f>
        <v>124.37710800000001</v>
      </c>
    </row>
    <row r="7" spans="1:11" ht="15" customHeight="1" x14ac:dyDescent="0.25">
      <c r="A7" s="7" t="s">
        <v>23</v>
      </c>
      <c r="B7" s="8" t="s">
        <v>31</v>
      </c>
      <c r="C7" s="9" t="s">
        <v>30</v>
      </c>
      <c r="D7" s="20" t="s">
        <v>23</v>
      </c>
      <c r="E7" s="14">
        <v>624</v>
      </c>
      <c r="F7" s="14" t="s">
        <v>20</v>
      </c>
      <c r="G7" s="14" t="s">
        <v>22</v>
      </c>
      <c r="H7" s="15">
        <v>0.54139999999999999</v>
      </c>
      <c r="I7" s="19">
        <v>69.260000000000005</v>
      </c>
      <c r="J7" s="18">
        <f t="shared" si="1"/>
        <v>37.497364000000005</v>
      </c>
    </row>
    <row r="8" spans="1:11" ht="15" customHeight="1" x14ac:dyDescent="0.25">
      <c r="A8" s="7" t="s">
        <v>23</v>
      </c>
      <c r="B8" s="8" t="s">
        <v>32</v>
      </c>
      <c r="C8" s="9" t="s">
        <v>30</v>
      </c>
      <c r="D8" s="20" t="s">
        <v>33</v>
      </c>
      <c r="E8" s="14">
        <v>326</v>
      </c>
      <c r="F8" s="14" t="s">
        <v>20</v>
      </c>
      <c r="G8" s="14" t="s">
        <v>22</v>
      </c>
      <c r="H8" s="15">
        <v>1.54</v>
      </c>
      <c r="I8" s="19">
        <v>69.260000000000005</v>
      </c>
      <c r="J8" s="18">
        <f t="shared" si="1"/>
        <v>106.66040000000001</v>
      </c>
    </row>
    <row r="9" spans="1:11" ht="15" customHeight="1" x14ac:dyDescent="0.25">
      <c r="A9" s="7" t="s">
        <v>34</v>
      </c>
      <c r="B9" s="8" t="s">
        <v>38</v>
      </c>
      <c r="C9" s="9" t="s">
        <v>34</v>
      </c>
      <c r="D9" s="20" t="s">
        <v>39</v>
      </c>
      <c r="E9" s="14">
        <v>497</v>
      </c>
      <c r="F9" s="14" t="s">
        <v>27</v>
      </c>
      <c r="G9" s="14" t="s">
        <v>22</v>
      </c>
      <c r="H9" s="15">
        <v>1.1727000000000001</v>
      </c>
      <c r="I9" s="19">
        <v>69.260000000000005</v>
      </c>
      <c r="J9" s="18">
        <f t="shared" si="1"/>
        <v>81.221202000000005</v>
      </c>
    </row>
    <row r="10" spans="1:11" ht="15" customHeight="1" x14ac:dyDescent="0.25">
      <c r="A10" s="7" t="s">
        <v>34</v>
      </c>
      <c r="B10" s="8" t="s">
        <v>43</v>
      </c>
      <c r="C10" s="9" t="s">
        <v>34</v>
      </c>
      <c r="D10" s="20" t="s">
        <v>39</v>
      </c>
      <c r="E10" s="14" t="s">
        <v>40</v>
      </c>
      <c r="F10" s="14" t="s">
        <v>27</v>
      </c>
      <c r="G10" s="14" t="s">
        <v>21</v>
      </c>
      <c r="H10" s="15">
        <v>0.38</v>
      </c>
      <c r="I10" s="19">
        <v>238.58</v>
      </c>
      <c r="J10" s="18">
        <f t="shared" si="1"/>
        <v>90.66040000000001</v>
      </c>
    </row>
    <row r="11" spans="1:11" ht="15" customHeight="1" x14ac:dyDescent="0.25">
      <c r="A11" s="7" t="s">
        <v>34</v>
      </c>
      <c r="B11" s="8" t="s">
        <v>41</v>
      </c>
      <c r="C11" s="9" t="s">
        <v>34</v>
      </c>
      <c r="D11" s="20" t="s">
        <v>39</v>
      </c>
      <c r="E11" s="14" t="s">
        <v>40</v>
      </c>
      <c r="F11" s="14" t="s">
        <v>36</v>
      </c>
      <c r="G11" s="14" t="s">
        <v>21</v>
      </c>
      <c r="H11" s="15">
        <v>2.4E-2</v>
      </c>
      <c r="I11" s="19">
        <v>238.58</v>
      </c>
      <c r="J11" s="18">
        <f t="shared" si="1"/>
        <v>5.7259200000000003</v>
      </c>
    </row>
    <row r="12" spans="1:11" ht="15" customHeight="1" x14ac:dyDescent="0.25">
      <c r="A12" s="7" t="s">
        <v>34</v>
      </c>
      <c r="B12" s="8" t="s">
        <v>42</v>
      </c>
      <c r="C12" s="9" t="s">
        <v>34</v>
      </c>
      <c r="D12" s="20" t="s">
        <v>39</v>
      </c>
      <c r="E12" s="14">
        <v>656</v>
      </c>
      <c r="F12" s="14" t="s">
        <v>18</v>
      </c>
      <c r="G12" s="14" t="s">
        <v>19</v>
      </c>
      <c r="H12" s="15">
        <v>1.1765000000000001</v>
      </c>
      <c r="I12" s="19">
        <v>261.66000000000003</v>
      </c>
      <c r="J12" s="18">
        <f t="shared" si="1"/>
        <v>307.84299000000004</v>
      </c>
    </row>
    <row r="13" spans="1:11" ht="15" customHeight="1" x14ac:dyDescent="0.25">
      <c r="H13" s="16">
        <f>SUM(H5:H12)</f>
        <v>7.4803999999999995</v>
      </c>
    </row>
    <row r="14" spans="1:11" ht="15" customHeight="1" x14ac:dyDescent="0.25">
      <c r="A14" s="26" t="s">
        <v>24</v>
      </c>
      <c r="B14" s="26"/>
    </row>
  </sheetData>
  <mergeCells count="7">
    <mergeCell ref="D3:D4"/>
    <mergeCell ref="I3:J3"/>
    <mergeCell ref="A14:B14"/>
    <mergeCell ref="A1:B1"/>
    <mergeCell ref="A3:A4"/>
    <mergeCell ref="B3:B4"/>
    <mergeCell ref="C3:C4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workbookViewId="0">
      <selection activeCell="K20" sqref="K20"/>
    </sheetView>
  </sheetViews>
  <sheetFormatPr defaultRowHeight="15" customHeight="1" x14ac:dyDescent="0.25"/>
  <cols>
    <col min="1" max="1" width="12.5703125" customWidth="1"/>
    <col min="2" max="2" width="18.85546875" customWidth="1"/>
    <col min="3" max="3" width="15.7109375" customWidth="1"/>
    <col min="4" max="4" width="12.5703125" customWidth="1"/>
    <col min="5" max="5" width="8.5703125" customWidth="1"/>
    <col min="6" max="7" width="7.140625" customWidth="1"/>
    <col min="8" max="8" width="12" customWidth="1"/>
    <col min="9" max="9" width="10.85546875" customWidth="1"/>
    <col min="10" max="10" width="14" customWidth="1"/>
  </cols>
  <sheetData>
    <row r="1" spans="1:11" ht="15" customHeight="1" x14ac:dyDescent="0.25">
      <c r="A1" s="27" t="s">
        <v>25</v>
      </c>
      <c r="B1" s="27"/>
      <c r="G1" s="17"/>
      <c r="H1" s="17"/>
      <c r="I1" s="17"/>
      <c r="J1" s="17"/>
      <c r="K1" s="17"/>
    </row>
    <row r="2" spans="1:11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customHeight="1" x14ac:dyDescent="0.25">
      <c r="A3" s="28" t="s">
        <v>2</v>
      </c>
      <c r="B3" s="30" t="s">
        <v>3</v>
      </c>
      <c r="C3" s="22" t="s">
        <v>4</v>
      </c>
      <c r="D3" s="2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4" t="s">
        <v>10</v>
      </c>
      <c r="J3" s="25"/>
    </row>
    <row r="4" spans="1:11" ht="15" customHeight="1" x14ac:dyDescent="0.25">
      <c r="A4" s="29"/>
      <c r="B4" s="31"/>
      <c r="C4" s="23"/>
      <c r="D4" s="23"/>
      <c r="E4" s="4" t="s">
        <v>11</v>
      </c>
      <c r="F4" s="4" t="s">
        <v>12</v>
      </c>
      <c r="G4" s="4" t="s">
        <v>13</v>
      </c>
      <c r="H4" s="21" t="s">
        <v>14</v>
      </c>
      <c r="I4" s="5" t="s">
        <v>15</v>
      </c>
      <c r="J4" s="6" t="s">
        <v>16</v>
      </c>
    </row>
    <row r="5" spans="1:11" ht="15" customHeight="1" x14ac:dyDescent="0.25">
      <c r="A5" s="7" t="s">
        <v>23</v>
      </c>
      <c r="B5" s="8" t="s">
        <v>29</v>
      </c>
      <c r="C5" s="9" t="s">
        <v>30</v>
      </c>
      <c r="D5" s="13" t="s">
        <v>23</v>
      </c>
      <c r="E5" s="14">
        <v>624</v>
      </c>
      <c r="F5" s="14" t="s">
        <v>20</v>
      </c>
      <c r="G5" s="14" t="s">
        <v>22</v>
      </c>
      <c r="H5" s="15">
        <v>1.7958000000000001</v>
      </c>
      <c r="I5" s="19">
        <v>69.260000000000005</v>
      </c>
      <c r="J5" s="18">
        <f t="shared" ref="J5:J7" si="0">H5*I5</f>
        <v>124.37710800000001</v>
      </c>
    </row>
    <row r="6" spans="1:11" ht="15" customHeight="1" x14ac:dyDescent="0.25">
      <c r="A6" s="7" t="s">
        <v>23</v>
      </c>
      <c r="B6" s="8" t="s">
        <v>31</v>
      </c>
      <c r="C6" s="9" t="s">
        <v>30</v>
      </c>
      <c r="D6" s="13" t="s">
        <v>23</v>
      </c>
      <c r="E6" s="14">
        <v>624</v>
      </c>
      <c r="F6" s="14" t="s">
        <v>20</v>
      </c>
      <c r="G6" s="14" t="s">
        <v>22</v>
      </c>
      <c r="H6" s="15">
        <v>0.54139999999999999</v>
      </c>
      <c r="I6" s="19">
        <v>69.260000000000005</v>
      </c>
      <c r="J6" s="18">
        <f t="shared" si="0"/>
        <v>37.497364000000005</v>
      </c>
    </row>
    <row r="7" spans="1:11" ht="15" customHeight="1" x14ac:dyDescent="0.25">
      <c r="A7" s="7" t="s">
        <v>23</v>
      </c>
      <c r="B7" s="8" t="s">
        <v>32</v>
      </c>
      <c r="C7" s="9" t="s">
        <v>30</v>
      </c>
      <c r="D7" s="13" t="s">
        <v>33</v>
      </c>
      <c r="E7" s="14">
        <v>326</v>
      </c>
      <c r="F7" s="14" t="s">
        <v>20</v>
      </c>
      <c r="G7" s="14" t="s">
        <v>22</v>
      </c>
      <c r="H7" s="15">
        <v>1.54</v>
      </c>
      <c r="I7" s="19">
        <v>69.260000000000005</v>
      </c>
      <c r="J7" s="18">
        <f t="shared" si="0"/>
        <v>106.66040000000001</v>
      </c>
    </row>
    <row r="8" spans="1:11" ht="15" customHeight="1" x14ac:dyDescent="0.25">
      <c r="H8" s="16">
        <f>SUM(H5:H7)</f>
        <v>3.8772000000000002</v>
      </c>
    </row>
    <row r="9" spans="1:11" ht="15" customHeight="1" x14ac:dyDescent="0.25">
      <c r="A9" s="26" t="s">
        <v>24</v>
      </c>
      <c r="B9" s="26"/>
    </row>
  </sheetData>
  <mergeCells count="7">
    <mergeCell ref="A9:B9"/>
    <mergeCell ref="D3:D4"/>
    <mergeCell ref="I3:J3"/>
    <mergeCell ref="A1:B1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"/>
  <sheetViews>
    <sheetView workbookViewId="0">
      <selection activeCell="H20" sqref="H20"/>
    </sheetView>
  </sheetViews>
  <sheetFormatPr defaultRowHeight="15" customHeight="1" x14ac:dyDescent="0.25"/>
  <cols>
    <col min="1" max="1" width="12.5703125" customWidth="1"/>
    <col min="2" max="2" width="18.85546875" customWidth="1"/>
    <col min="3" max="3" width="15.7109375" customWidth="1"/>
    <col min="4" max="4" width="12.5703125" customWidth="1"/>
    <col min="5" max="5" width="8.5703125" customWidth="1"/>
    <col min="6" max="7" width="7.140625" customWidth="1"/>
    <col min="8" max="8" width="12" customWidth="1"/>
    <col min="9" max="9" width="10.85546875" customWidth="1"/>
    <col min="10" max="10" width="14" customWidth="1"/>
  </cols>
  <sheetData>
    <row r="1" spans="1:11" ht="15" customHeight="1" x14ac:dyDescent="0.25">
      <c r="A1" s="27" t="s">
        <v>26</v>
      </c>
      <c r="B1" s="27"/>
      <c r="G1" s="17"/>
      <c r="H1" s="17"/>
      <c r="I1" s="17"/>
      <c r="J1" s="17"/>
      <c r="K1" s="17"/>
    </row>
    <row r="2" spans="1:11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customHeight="1" x14ac:dyDescent="0.25">
      <c r="A3" s="28" t="s">
        <v>2</v>
      </c>
      <c r="B3" s="30" t="s">
        <v>3</v>
      </c>
      <c r="C3" s="22" t="s">
        <v>4</v>
      </c>
      <c r="D3" s="2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4" t="s">
        <v>10</v>
      </c>
      <c r="J3" s="25"/>
    </row>
    <row r="4" spans="1:11" ht="15" customHeight="1" x14ac:dyDescent="0.25">
      <c r="A4" s="29"/>
      <c r="B4" s="31"/>
      <c r="C4" s="23"/>
      <c r="D4" s="23"/>
      <c r="E4" s="4" t="s">
        <v>11</v>
      </c>
      <c r="F4" s="4" t="s">
        <v>12</v>
      </c>
      <c r="G4" s="4" t="s">
        <v>13</v>
      </c>
      <c r="H4" s="4" t="s">
        <v>14</v>
      </c>
      <c r="I4" s="5" t="s">
        <v>15</v>
      </c>
      <c r="J4" s="6" t="s">
        <v>16</v>
      </c>
    </row>
    <row r="5" spans="1:11" ht="15" customHeight="1" x14ac:dyDescent="0.25">
      <c r="A5" s="7" t="s">
        <v>17</v>
      </c>
      <c r="B5" s="8" t="s">
        <v>35</v>
      </c>
      <c r="C5" s="10" t="s">
        <v>17</v>
      </c>
      <c r="D5" s="10" t="s">
        <v>17</v>
      </c>
      <c r="E5" s="11" t="s">
        <v>28</v>
      </c>
      <c r="F5" s="11" t="s">
        <v>27</v>
      </c>
      <c r="G5" s="11" t="s">
        <v>21</v>
      </c>
      <c r="H5" s="12">
        <v>0.85</v>
      </c>
      <c r="I5" s="19">
        <v>238.58</v>
      </c>
      <c r="J5" s="19">
        <f t="shared" ref="J5" si="0">H5*I5</f>
        <v>202.79300000000001</v>
      </c>
    </row>
    <row r="6" spans="1:11" ht="15" customHeight="1" x14ac:dyDescent="0.25">
      <c r="H6" s="16">
        <f>SUM(H5:H5)</f>
        <v>0.85</v>
      </c>
    </row>
    <row r="7" spans="1:11" ht="15" customHeight="1" x14ac:dyDescent="0.25">
      <c r="A7" s="26" t="s">
        <v>24</v>
      </c>
      <c r="B7" s="26"/>
    </row>
  </sheetData>
  <mergeCells count="7">
    <mergeCell ref="A7:B7"/>
    <mergeCell ref="D3:D4"/>
    <mergeCell ref="I3:J3"/>
    <mergeCell ref="A1:B1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workbookViewId="0">
      <selection activeCell="J18" sqref="J18"/>
    </sheetView>
  </sheetViews>
  <sheetFormatPr defaultRowHeight="15" customHeight="1" x14ac:dyDescent="0.25"/>
  <cols>
    <col min="1" max="1" width="12.5703125" customWidth="1"/>
    <col min="2" max="2" width="18.85546875" customWidth="1"/>
    <col min="3" max="3" width="15.7109375" customWidth="1"/>
    <col min="4" max="4" width="12.5703125" customWidth="1"/>
    <col min="5" max="5" width="8.5703125" customWidth="1"/>
    <col min="6" max="7" width="7.140625" customWidth="1"/>
    <col min="8" max="8" width="12" customWidth="1"/>
    <col min="9" max="9" width="10.85546875" customWidth="1"/>
    <col min="10" max="10" width="14" customWidth="1"/>
  </cols>
  <sheetData>
    <row r="1" spans="1:11" ht="15" customHeight="1" x14ac:dyDescent="0.25">
      <c r="A1" s="27" t="s">
        <v>37</v>
      </c>
      <c r="B1" s="27"/>
      <c r="G1" s="17"/>
      <c r="H1" s="17"/>
      <c r="I1" s="17"/>
      <c r="J1" s="17"/>
      <c r="K1" s="17"/>
    </row>
    <row r="2" spans="1:11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customHeight="1" x14ac:dyDescent="0.25">
      <c r="A3" s="28" t="s">
        <v>2</v>
      </c>
      <c r="B3" s="30" t="s">
        <v>3</v>
      </c>
      <c r="C3" s="22" t="s">
        <v>4</v>
      </c>
      <c r="D3" s="2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4" t="s">
        <v>10</v>
      </c>
      <c r="J3" s="25"/>
    </row>
    <row r="4" spans="1:11" ht="15" customHeight="1" x14ac:dyDescent="0.25">
      <c r="A4" s="29"/>
      <c r="B4" s="31"/>
      <c r="C4" s="23"/>
      <c r="D4" s="23"/>
      <c r="E4" s="4" t="s">
        <v>11</v>
      </c>
      <c r="F4" s="4" t="s">
        <v>12</v>
      </c>
      <c r="G4" s="4" t="s">
        <v>13</v>
      </c>
      <c r="H4" s="21" t="s">
        <v>14</v>
      </c>
      <c r="I4" s="5" t="s">
        <v>15</v>
      </c>
      <c r="J4" s="6" t="s">
        <v>16</v>
      </c>
    </row>
    <row r="5" spans="1:11" ht="15" customHeight="1" x14ac:dyDescent="0.25">
      <c r="A5" s="7" t="s">
        <v>34</v>
      </c>
      <c r="B5" s="8" t="s">
        <v>38</v>
      </c>
      <c r="C5" s="9" t="s">
        <v>34</v>
      </c>
      <c r="D5" s="20" t="s">
        <v>39</v>
      </c>
      <c r="E5" s="14">
        <v>497</v>
      </c>
      <c r="F5" s="14" t="s">
        <v>27</v>
      </c>
      <c r="G5" s="14" t="s">
        <v>22</v>
      </c>
      <c r="H5" s="15">
        <v>1.1727000000000001</v>
      </c>
      <c r="I5" s="19">
        <v>69.260000000000005</v>
      </c>
      <c r="J5" s="18">
        <f t="shared" ref="J5:J8" si="0">H5*I5</f>
        <v>81.221202000000005</v>
      </c>
    </row>
    <row r="6" spans="1:11" ht="15" customHeight="1" x14ac:dyDescent="0.25">
      <c r="A6" s="7" t="s">
        <v>34</v>
      </c>
      <c r="B6" s="8" t="s">
        <v>43</v>
      </c>
      <c r="C6" s="9" t="s">
        <v>34</v>
      </c>
      <c r="D6" s="20" t="s">
        <v>39</v>
      </c>
      <c r="E6" s="14" t="s">
        <v>40</v>
      </c>
      <c r="F6" s="14" t="s">
        <v>27</v>
      </c>
      <c r="G6" s="14" t="s">
        <v>21</v>
      </c>
      <c r="H6" s="15">
        <v>0.38</v>
      </c>
      <c r="I6" s="19">
        <v>238.58</v>
      </c>
      <c r="J6" s="18">
        <f t="shared" si="0"/>
        <v>90.66040000000001</v>
      </c>
    </row>
    <row r="7" spans="1:11" ht="15" customHeight="1" x14ac:dyDescent="0.25">
      <c r="A7" s="7" t="s">
        <v>34</v>
      </c>
      <c r="B7" s="8" t="s">
        <v>41</v>
      </c>
      <c r="C7" s="9" t="s">
        <v>34</v>
      </c>
      <c r="D7" s="20" t="s">
        <v>39</v>
      </c>
      <c r="E7" s="14" t="s">
        <v>40</v>
      </c>
      <c r="F7" s="14" t="s">
        <v>36</v>
      </c>
      <c r="G7" s="14" t="s">
        <v>21</v>
      </c>
      <c r="H7" s="15">
        <v>2.4E-2</v>
      </c>
      <c r="I7" s="19">
        <v>238.58</v>
      </c>
      <c r="J7" s="18">
        <f t="shared" si="0"/>
        <v>5.7259200000000003</v>
      </c>
    </row>
    <row r="8" spans="1:11" ht="15" customHeight="1" x14ac:dyDescent="0.25">
      <c r="A8" s="7" t="s">
        <v>34</v>
      </c>
      <c r="B8" s="8" t="s">
        <v>42</v>
      </c>
      <c r="C8" s="9" t="s">
        <v>34</v>
      </c>
      <c r="D8" s="20" t="s">
        <v>39</v>
      </c>
      <c r="E8" s="14">
        <v>656</v>
      </c>
      <c r="F8" s="14" t="s">
        <v>18</v>
      </c>
      <c r="G8" s="14" t="s">
        <v>19</v>
      </c>
      <c r="H8" s="15">
        <v>1.1765000000000001</v>
      </c>
      <c r="I8" s="19">
        <v>261.66000000000003</v>
      </c>
      <c r="J8" s="18">
        <f t="shared" si="0"/>
        <v>307.84299000000004</v>
      </c>
    </row>
    <row r="9" spans="1:11" ht="15" customHeight="1" x14ac:dyDescent="0.25">
      <c r="H9" s="16">
        <f>SUM(H5:H8)</f>
        <v>2.7532000000000005</v>
      </c>
    </row>
    <row r="10" spans="1:11" ht="15" customHeight="1" x14ac:dyDescent="0.25">
      <c r="A10" s="26" t="s">
        <v>24</v>
      </c>
      <c r="B10" s="26"/>
    </row>
  </sheetData>
  <mergeCells count="7">
    <mergeCell ref="A10:B10"/>
    <mergeCell ref="D3:D4"/>
    <mergeCell ref="I3:J3"/>
    <mergeCell ref="A1:B1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Zestawienie</vt:lpstr>
      <vt:lpstr>Lubawka</vt:lpstr>
      <vt:lpstr>Marciszów</vt:lpstr>
      <vt:lpstr>Czarny Bór</vt:lpstr>
      <vt:lpstr>Zestawienie!Tytuły_wydruku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podrolLista</dc:title>
  <dc:creator>Łukasz</dc:creator>
  <dc:description>Copyright (c) 2007 &lt;&lt;Pro Holding&gt;&gt;</dc:description>
  <cp:lastModifiedBy>Emilian Szatkowski</cp:lastModifiedBy>
  <cp:lastPrinted>2019-03-01T12:47:11Z</cp:lastPrinted>
  <dcterms:created xsi:type="dcterms:W3CDTF">2013-03-27T11:35:55Z</dcterms:created>
  <dcterms:modified xsi:type="dcterms:W3CDTF">2019-03-01T12:50:12Z</dcterms:modified>
</cp:coreProperties>
</file>